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space 2015-11-17\00 - FDE\PEC - PECx Day\Series 16\2021-05-06\"/>
    </mc:Choice>
  </mc:AlternateContent>
  <xr:revisionPtr revIDLastSave="0" documentId="8_{44F53B81-D2A4-4EAC-A5C0-BA1DF7AFCBA2}" xr6:coauthVersionLast="46" xr6:coauthVersionMax="46" xr10:uidLastSave="{00000000-0000-0000-0000-000000000000}"/>
  <bookViews>
    <workbookView xWindow="-96" yWindow="-96" windowWidth="23232" windowHeight="12552" xr2:uid="{1AC0019E-E5C2-4F35-90C0-9688124DA881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M13" i="1"/>
  <c r="M10" i="1"/>
  <c r="M9" i="1"/>
  <c r="M4" i="1"/>
</calcChain>
</file>

<file path=xl/sharedStrings.xml><?xml version="1.0" encoding="utf-8"?>
<sst xmlns="http://schemas.openxmlformats.org/spreadsheetml/2006/main" count="20" uniqueCount="17">
  <si>
    <t>Flow</t>
  </si>
  <si>
    <t>Head</t>
  </si>
  <si>
    <t>Pump Efficiency</t>
  </si>
  <si>
    <t>Motor Efficiency</t>
  </si>
  <si>
    <t>Drive Efficiency</t>
  </si>
  <si>
    <t>gpm</t>
  </si>
  <si>
    <t>ft.w.c.</t>
  </si>
  <si>
    <t>bhp</t>
  </si>
  <si>
    <t>(No VFD)</t>
  </si>
  <si>
    <t>kW</t>
  </si>
  <si>
    <t>hp</t>
  </si>
  <si>
    <t>Hp</t>
  </si>
  <si>
    <t>hours below 52°F</t>
  </si>
  <si>
    <t>(San Francisco)</t>
  </si>
  <si>
    <t>kWh</t>
  </si>
  <si>
    <t>per kWh</t>
  </si>
  <si>
    <t xml:space="preserve">Annual Savings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</si>
</sst>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.0"/>
    <numFmt numFmtId="167" formatCode="&quot;$&quot;#,##0.0000"/>
    <numFmt numFmtId="168" formatCode="&quot;$&quot;#,##0.00"/>
  </numFmts>
  <fonts count="1" x14ac:knownFonts="1">
    <font>
      <sz val="11"/>
      <color theme="1"/>
      <name val="Comic Sans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166" fontId="0" fillId="0" borderId="0" xfId="0" applyNumberFormat="1"/>
    <xf numFmtId="1" fontId="0" fillId="0" borderId="0" xfId="0" applyNumberFormat="1"/>
    <xf numFmtId="167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152400</xdr:colOff>
          <xdr:row>25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5260FE6-EFEF-4A99-A169-06FE9F785B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7467B-822D-4F91-BECB-EC2E800857CE}">
  <dimension ref="L1:N15"/>
  <sheetViews>
    <sheetView tabSelected="1" workbookViewId="0">
      <selection activeCell="N21" sqref="N21"/>
    </sheetView>
  </sheetViews>
  <sheetFormatPr defaultRowHeight="17.100000000000001" x14ac:dyDescent="0.8"/>
  <cols>
    <col min="12" max="12" width="13.2578125" bestFit="1" customWidth="1"/>
  </cols>
  <sheetData>
    <row r="1" spans="12:14" x14ac:dyDescent="0.8">
      <c r="L1" t="s">
        <v>0</v>
      </c>
      <c r="M1">
        <v>1100</v>
      </c>
      <c r="N1" t="s">
        <v>5</v>
      </c>
    </row>
    <row r="2" spans="12:14" x14ac:dyDescent="0.8">
      <c r="L2" t="s">
        <v>1</v>
      </c>
      <c r="M2">
        <v>40</v>
      </c>
      <c r="N2" t="s">
        <v>6</v>
      </c>
    </row>
    <row r="3" spans="12:14" x14ac:dyDescent="0.8">
      <c r="L3" t="s">
        <v>2</v>
      </c>
      <c r="M3" s="1">
        <v>0.81499999999999995</v>
      </c>
    </row>
    <row r="4" spans="12:14" x14ac:dyDescent="0.8">
      <c r="L4" t="s">
        <v>7</v>
      </c>
      <c r="M4" s="2">
        <f>(M1*M2)/(3960*M3)</f>
        <v>13.633265167007499</v>
      </c>
      <c r="N4" t="s">
        <v>7</v>
      </c>
    </row>
    <row r="5" spans="12:14" x14ac:dyDescent="0.8">
      <c r="M5" s="1"/>
    </row>
    <row r="6" spans="12:14" x14ac:dyDescent="0.8">
      <c r="L6" t="s">
        <v>3</v>
      </c>
      <c r="M6" s="1">
        <v>0.89300000000000002</v>
      </c>
    </row>
    <row r="7" spans="12:14" x14ac:dyDescent="0.8">
      <c r="L7" t="s">
        <v>4</v>
      </c>
      <c r="M7" s="1">
        <v>1</v>
      </c>
      <c r="N7" t="s">
        <v>8</v>
      </c>
    </row>
    <row r="9" spans="12:14" x14ac:dyDescent="0.8">
      <c r="L9" t="s">
        <v>10</v>
      </c>
      <c r="M9" s="2">
        <f>M4/M6</f>
        <v>15.266814296760916</v>
      </c>
      <c r="N9" t="s">
        <v>11</v>
      </c>
    </row>
    <row r="10" spans="12:14" x14ac:dyDescent="0.8">
      <c r="L10" t="s">
        <v>9</v>
      </c>
      <c r="M10" s="2">
        <f>0.746*M9</f>
        <v>11.389043465383644</v>
      </c>
      <c r="N10" t="s">
        <v>9</v>
      </c>
    </row>
    <row r="12" spans="12:14" x14ac:dyDescent="0.8">
      <c r="L12" t="s">
        <v>12</v>
      </c>
      <c r="M12">
        <v>1872</v>
      </c>
      <c r="N12" t="s">
        <v>13</v>
      </c>
    </row>
    <row r="13" spans="12:14" x14ac:dyDescent="0.8">
      <c r="L13" t="s">
        <v>14</v>
      </c>
      <c r="M13" s="3">
        <f>M12*M10</f>
        <v>21320.28936719818</v>
      </c>
      <c r="N13" t="s">
        <v>14</v>
      </c>
    </row>
    <row r="14" spans="12:14" x14ac:dyDescent="0.8">
      <c r="M14" s="4">
        <v>0.16209999999999999</v>
      </c>
      <c r="N14" t="s">
        <v>15</v>
      </c>
    </row>
    <row r="15" spans="12:14" x14ac:dyDescent="0.8">
      <c r="L15" t="s">
        <v>16</v>
      </c>
      <c r="M15" s="5">
        <f>M14*M13</f>
        <v>3456.0189064228248</v>
      </c>
    </row>
  </sheetData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152400</xdr:colOff>
                <xdr:row>25</xdr:row>
                <xdr:rowOff>95250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Sellers</dc:creator>
  <cp:lastModifiedBy>David Sellers</cp:lastModifiedBy>
  <dcterms:created xsi:type="dcterms:W3CDTF">2021-05-06T22:56:21Z</dcterms:created>
  <dcterms:modified xsi:type="dcterms:W3CDTF">2021-05-06T23:44:03Z</dcterms:modified>
</cp:coreProperties>
</file>